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<sst xmlns="http://schemas.openxmlformats.org/spreadsheetml/2006/main" count="413" uniqueCount="78">
  <si>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</si>
  <si>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</si>
  <si>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</si>
  <si>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</si>
  <si>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</si>
  <si>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</si>
  <si>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</si>
  <si>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</si>
  <si>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</si>
  <si>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</si>
  <si>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</si>
  <si>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</si>
  <si>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</si>
  <si>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</si>
  <si>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</si>
  <si>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</si>
  <si>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</si>
  <si>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</si>
  <si>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</si>
  <si>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</si>
  <si>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</si>
  <si>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</si>
  <si>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</si>
  <si>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</si>
  <si>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</si>
  <si>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</si>
  <si>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</si>
  <si>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</si>
  <si>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</si>
  <si>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</si>
  <si>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</si>
  <si>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</si>
  <si>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</si>
  <si>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</si>
  <si>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</si>
  <si>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</si>
  <si>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</si>
  <si>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</si>
  <si>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</si>
  <si>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</si>
  <si>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</si>
  <si>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</si>
  <si>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</si>
  <si>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</si>
  <si>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</si>
  <si>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</si>
  <si>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</si>
  <si>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</si>
  <si>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</si>
  <si>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</si>
  <si>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</si>
  <si>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</si>
  <si>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</si>
  <si>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</si>
  <si>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</si>
  <si>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</si>
  <si>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</si>
  <si>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</si>
  <si>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</si>
  <si>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</si>
  <si>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</si>
  <si>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</si>
  <si>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</si>
  <si>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</si>
  <si>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</si>
  <si>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</si>
  <si>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</si>
  <si>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</si>
  <si>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</si>
  <si>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</si>
  <si>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</si>
  <si>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</si>
  <si>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</si>
  <si>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</si>
  <si>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</si>
  <si>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</si>
  <si>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</si>
  <si>
    <t>Informe Acumulado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</si>
</sst>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3" fillId="0" borderId="0"/>
    <xf numFmtId="0" fontId="33" fillId="7" borderId="4" applyNumberFormat="0" applyFont="0" applyAlignment="0" applyProtection="0"/>
    <xf numFmtId="0" fontId="2" fillId="0" borderId="0"/>
    <xf numFmtId="4" fontId="34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3" fillId="21" borderId="6" applyNumberFormat="0" applyProtection="0">
      <alignment horizontal="left" vertical="center" indent="1"/>
    </xf>
    <xf numFmtId="0" fontId="33" fillId="21" borderId="6" applyNumberFormat="0" applyProtection="0">
      <alignment horizontal="left" vertical="top" indent="1"/>
    </xf>
    <xf numFmtId="0" fontId="33" fillId="9" borderId="6" applyNumberFormat="0" applyProtection="0">
      <alignment horizontal="left" vertical="center" indent="1"/>
    </xf>
    <xf numFmtId="0" fontId="33" fillId="9" borderId="6" applyNumberFormat="0" applyProtection="0">
      <alignment horizontal="left" vertical="top" indent="1"/>
    </xf>
    <xf numFmtId="0" fontId="33" fillId="22" borderId="6" applyNumberFormat="0" applyProtection="0">
      <alignment horizontal="left" vertical="center" indent="1"/>
    </xf>
    <xf numFmtId="0" fontId="33" fillId="22" borderId="6" applyNumberFormat="0" applyProtection="0">
      <alignment horizontal="left" vertical="top" indent="1"/>
    </xf>
    <xf numFmtId="0" fontId="33" fillId="20" borderId="6" applyNumberFormat="0" applyProtection="0">
      <alignment horizontal="left" vertical="center" indent="1"/>
    </xf>
    <xf numFmtId="0" fontId="33" fillId="20" borderId="6" applyNumberFormat="0" applyProtection="0">
      <alignment horizontal="left" vertical="top" indent="1"/>
    </xf>
    <xf numFmtId="0" fontId="33" fillId="23" borderId="8" applyNumberFormat="0">
      <protection locked="0"/>
    </xf>
    <xf numFmtId="4" fontId="35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3" fillId="0" borderId="0"/>
    <xf numFmtId="0" fontId="33" fillId="0" borderId="0"/>
  </cellStyleXfs>
  <cellXfs count="49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13" fillId="0" borderId="0" xfId="0" applyFont="1"/>
    <xf numFmtId="0" fontId="17" fillId="9" borderId="6" xfId="52" quotePrefix="1" applyNumberFormat="1">
      <alignment horizontal="left" vertical="center" indent="1"/>
    </xf>
    <xf numFmtId="3" fontId="17" fillId="20" borderId="6" xfId="50" applyNumberFormat="1">
      <alignment horizontal="right" vertical="center"/>
    </xf>
    <xf numFmtId="165" fontId="17" fillId="20" borderId="6" xfId="50" applyNumberFormat="1">
      <alignment horizontal="right" vertical="center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165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6" fontId="32" fillId="27" borderId="13" xfId="60" applyNumberFormat="1" applyFont="1" applyFill="1" applyBorder="1" applyAlignment="1">
      <alignment horizontal="center" vertical="center"/>
    </xf>
    <xf numFmtId="166" fontId="32" fillId="27" borderId="13" xfId="60" applyNumberFormat="1" applyFont="1" applyFill="1" applyBorder="1" applyAlignment="1">
      <alignment horizontal="center" vertical="center" wrapText="1"/>
    </xf>
    <xf numFmtId="0" fontId="37" fillId="0" borderId="0" xfId="0" applyFont="1"/>
    <xf numFmtId="166" fontId="37" fillId="0" borderId="0" xfId="0" applyNumberFormat="1" applyFont="1"/>
    <xf numFmtId="0" fontId="36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5" xfId="60" applyFont="1" applyFill="1" applyBorder="1" applyAlignment="1">
      <alignment horizontal="centerContinuous" vertical="center"/>
    </xf>
    <xf numFmtId="0" fontId="37" fillId="0" borderId="0" xfId="0" applyFont="1" applyAlignment="1">
      <alignment vertical="center" wrapText="1"/>
    </xf>
    <xf numFmtId="0" fontId="37" fillId="26" borderId="0" xfId="0" applyFont="1" applyFill="1" applyBorder="1" applyAlignment="1">
      <alignment horizontal="centerContinuous"/>
    </xf>
    <xf numFmtId="0" fontId="37" fillId="26" borderId="0" xfId="0" quotePrefix="1" applyFont="1" applyFill="1" applyBorder="1" applyAlignment="1">
      <alignment horizontal="centerContinuous" vertical="center" wrapText="1"/>
    </xf>
    <xf numFmtId="166" fontId="37" fillId="26" borderId="0" xfId="0" applyNumberFormat="1" applyFont="1" applyFill="1" applyBorder="1" applyAlignment="1">
      <alignment horizontal="centerContinuous"/>
    </xf>
    <xf numFmtId="166" fontId="37" fillId="26" borderId="0" xfId="0" quotePrefix="1" applyNumberFormat="1" applyFont="1" applyFill="1" applyBorder="1" applyAlignment="1">
      <alignment horizontal="centerContinuous"/>
    </xf>
    <xf numFmtId="0" fontId="36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5" xfId="60" applyFont="1" applyFill="1" applyBorder="1" applyAlignment="1">
      <alignment horizontal="centerContinuous" vertical="center" wrapText="1"/>
    </xf>
    <xf numFmtId="0" fontId="37" fillId="26" borderId="0" xfId="0" applyFont="1" applyFill="1" applyBorder="1" applyAlignment="1">
      <alignment horizontal="centerContinuous" vertical="center" wrapText="1"/>
    </xf>
    <xf numFmtId="0" fontId="32" fillId="27" borderId="17" xfId="60" applyFont="1" applyFill="1" applyBorder="1" applyAlignment="1">
      <alignment horizontal="center" vertical="center" wrapText="1"/>
    </xf>
    <xf numFmtId="0" fontId="32" fillId="27" borderId="14" xfId="60" applyFont="1" applyFill="1" applyBorder="1" applyAlignment="1">
      <alignment horizontal="center" vertical="center" wrapText="1"/>
    </xf>
    <xf numFmtId="166" fontId="32" fillId="27" borderId="16" xfId="60" applyNumberFormat="1" applyFont="1" applyFill="1" applyBorder="1" applyAlignment="1">
      <alignment horizontal="center" vertical="center"/>
    </xf>
    <xf numFmtId="166" fontId="32" fillId="27" borderId="15" xfId="60" applyNumberFormat="1" applyFont="1" applyFill="1" applyBorder="1" applyAlignment="1">
      <alignment horizontal="center" vertical="center"/>
    </xf>
    <xf numFmtId="166" fontId="32" fillId="27" borderId="13" xfId="60" applyNumberFormat="1" applyFont="1" applyFill="1" applyBorder="1" applyAlignment="1">
      <alignment horizontal="center" vertical="center"/>
    </xf>
    <xf numFmtId="0" fontId="38" fillId="0" borderId="18" xfId="0" applyFont="1" applyBorder="1"/>
    <xf numFmtId="0" fontId="37" fillId="0" borderId="19" xfId="0" applyFont="1" applyBorder="1"/>
    <xf numFmtId="0" fontId="37" fillId="0" borderId="19" xfId="0" applyFont="1" applyBorder="1" applyAlignment="1">
      <alignment vertical="center" wrapText="1"/>
    </xf>
    <xf numFmtId="166" fontId="37" fillId="0" borderId="19" xfId="0" applyNumberFormat="1" applyFont="1" applyBorder="1"/>
    <xf numFmtId="0" fontId="38" fillId="0" borderId="21" xfId="0" applyFont="1" applyBorder="1"/>
    <xf numFmtId="0" fontId="38" fillId="0" borderId="20" xfId="0" applyFont="1" applyBorder="1"/>
    <xf numFmtId="0" fontId="38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66" fontId="38" fillId="0" borderId="21" xfId="0" applyNumberFormat="1" applyFont="1" applyBorder="1"/>
    <xf numFmtId="166" fontId="38" fillId="0" borderId="20" xfId="0" applyNumberFormat="1" applyFont="1" applyBorder="1"/>
    <xf numFmtId="0" fontId="37" fillId="0" borderId="18" xfId="0" applyFont="1" applyBorder="1" applyAlignment="1">
      <alignment vertical="center" wrapText="1"/>
    </xf>
    <xf numFmtId="166" fontId="37" fillId="0" borderId="18" xfId="0" applyNumberFormat="1" applyFont="1" applyBorder="1"/>
    <xf numFmtId="0" fontId="1" fillId="26" borderId="0" xfId="60" applyFont="1" applyFill="1" applyBorder="1" applyAlignment="1">
      <alignment horizontal="centerContinuous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G21" sqref="G21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48" t="s">
        <v>77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2022</v>
      </c>
      <c r="B8" s="42" t="s">
        <v>67</v>
      </c>
      <c r="C8" s="42" t="s">
        <v>67</v>
      </c>
      <c r="D8" s="42" t="s">
        <v>67</v>
      </c>
      <c r="E8" s="44">
        <f>SUM(+E9)</f>
        <v>547954147</v>
      </c>
      <c r="F8" s="44">
        <f>SUM(+F9)</f>
        <v>342362667.39999998</v>
      </c>
      <c r="G8" s="44">
        <f>SUM(+G9)</f>
        <v>342338237.37999994</v>
      </c>
      <c r="H8" s="44">
        <f>SUM(+H9)</f>
        <v>205591479.60000002</v>
      </c>
    </row>
    <row r="9" spans="1:17" ht="22.5" x14ac:dyDescent="0.2">
      <c r="A9" s="41" t="s">
        <v>68</v>
      </c>
      <c r="B9" s="43" t="s">
        <v>69</v>
      </c>
      <c r="C9" s="43" t="s">
        <v>67</v>
      </c>
      <c r="D9" s="43" t="s">
        <v>67</v>
      </c>
      <c r="E9" s="45">
        <f>SUM(+E10+E11+E12+E13+E14+E15)</f>
        <v>547954147</v>
      </c>
      <c r="F9" s="45">
        <f>SUM(+F10+F11+F12+F13+F14+F15)</f>
        <v>342362667.39999998</v>
      </c>
      <c r="G9" s="45">
        <f>SUM(+G10+G11+G12+G13+G14+G15)</f>
        <v>342338237.37999994</v>
      </c>
      <c r="H9" s="45">
        <f>SUM(+H10+H11+H12+H13+H14+H15)</f>
        <v>205591479.60000002</v>
      </c>
    </row>
    <row r="10" spans="1:17" x14ac:dyDescent="0.2">
      <c r="A10" s="37" t="s">
        <v>68</v>
      </c>
      <c r="B10" s="38" t="s">
        <v>67</v>
      </c>
      <c r="C10" s="38" t="s">
        <v>70</v>
      </c>
      <c r="D10" s="38" t="s">
        <v>71</v>
      </c>
      <c r="E10" s="39">
        <v>278.42</v>
      </c>
      <c r="F10" s="39">
        <v>278.42</v>
      </c>
      <c r="G10" s="39">
        <v>278.42</v>
      </c>
      <c r="H10" s="39">
        <f>+E10-F10</f>
        <v>0</v>
      </c>
    </row>
    <row r="11" spans="1:17" x14ac:dyDescent="0.2">
      <c r="A11" s="15" t="s">
        <v>68</v>
      </c>
      <c r="B11" s="21" t="s">
        <v>67</v>
      </c>
      <c r="C11" s="21" t="s">
        <v>70</v>
      </c>
      <c r="D11" s="21" t="s">
        <v>72</v>
      </c>
      <c r="E11" s="16">
        <v>44938271.579999998</v>
      </c>
      <c r="F11" s="16">
        <v>25806232.27</v>
      </c>
      <c r="G11" s="16">
        <v>25783903.699999999</v>
      </c>
      <c r="H11" s="16">
        <f>+E11-F11</f>
        <v>19132039.309999999</v>
      </c>
    </row>
    <row r="12" spans="1:17" x14ac:dyDescent="0.2">
      <c r="A12" s="15" t="s">
        <v>68</v>
      </c>
      <c r="B12" s="21" t="s">
        <v>67</v>
      </c>
      <c r="C12" s="21" t="s">
        <v>73</v>
      </c>
      <c r="D12" s="21" t="s">
        <v>74</v>
      </c>
      <c r="E12" s="16">
        <v>398396536.04000002</v>
      </c>
      <c r="F12" s="16">
        <v>253868597.18000001</v>
      </c>
      <c r="G12" s="16">
        <v>253866495.72999999</v>
      </c>
      <c r="H12" s="16">
        <f>+E12-F12</f>
        <v>144527938.86000001</v>
      </c>
    </row>
    <row r="13" spans="1:17" x14ac:dyDescent="0.2">
      <c r="A13" s="15" t="s">
        <v>68</v>
      </c>
      <c r="B13" s="21" t="s">
        <v>67</v>
      </c>
      <c r="C13" s="21" t="s">
        <v>73</v>
      </c>
      <c r="D13" s="21" t="s">
        <v>71</v>
      </c>
      <c r="E13" s="16">
        <v>1459.96</v>
      </c>
      <c r="F13" s="16">
        <v>1456.96</v>
      </c>
      <c r="G13" s="16">
        <v>1456.96</v>
      </c>
      <c r="H13" s="16">
        <f>+E13-F13</f>
        <v>3</v>
      </c>
    </row>
    <row r="14" spans="1:17" x14ac:dyDescent="0.2">
      <c r="A14" s="15" t="s">
        <v>68</v>
      </c>
      <c r="B14" s="21" t="s">
        <v>67</v>
      </c>
      <c r="C14" s="21" t="s">
        <v>73</v>
      </c>
      <c r="D14" s="21" t="s">
        <v>75</v>
      </c>
      <c r="E14" s="16">
        <v>42686050</v>
      </c>
      <c r="F14" s="16">
        <v>29701402.239999998</v>
      </c>
      <c r="G14" s="16">
        <v>29701402.239999998</v>
      </c>
      <c r="H14" s="16">
        <f>+E14-F14</f>
        <v>12984647.760000002</v>
      </c>
    </row>
    <row r="15" spans="1:17" x14ac:dyDescent="0.2">
      <c r="A15" s="15" t="s">
        <v>68</v>
      </c>
      <c r="B15" s="21" t="s">
        <v>67</v>
      </c>
      <c r="C15" s="21" t="s">
        <v>73</v>
      </c>
      <c r="D15" s="21" t="s">
        <v>72</v>
      </c>
      <c r="E15" s="16">
        <v>61931551</v>
      </c>
      <c r="F15" s="16">
        <v>32984700.329999998</v>
      </c>
      <c r="G15" s="16">
        <v>32984700.329999998</v>
      </c>
      <c r="H15" s="16">
        <f>+E15-F15</f>
        <v>28946850.670000002</v>
      </c>
    </row>
    <row r="16" spans="1:17" x14ac:dyDescent="0.2">
      <c r="A16" s="36" t="s">
        <v>76</v>
      </c>
      <c r="B16" s="46"/>
      <c r="C16" s="46"/>
      <c r="D16" s="46"/>
      <c r="E16" s="47"/>
      <c r="F16" s="47"/>
      <c r="G16" s="47"/>
      <c r="H16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2022-10-20T15:51:56Z</cp:lastPrinted>
  <dcterms:created xsi:type="dcterms:W3CDTF">2015-04-08T19:07:52Z</dcterms:created>
  <dcterms:modified xsi:type="dcterms:W3CDTF">2022-10-20T16:03:13Z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